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120" yWindow="165" windowWidth="19440" windowHeight="11700"/>
  </bookViews>
  <sheets>
    <sheet name="Hoja2" sheetId="2" r:id="rId1"/>
    <sheet name="Hoja3" sheetId="3" r:id="rId2"/>
  </sheets>
  <definedNames>
    <definedName name="_xlnm.Print_Area" localSheetId="0">Hoja2!$B$2:$K$102</definedName>
  </definedNames>
  <calcPr calcId="162913"/>
</workbook>
</file>

<file path=xl/calcChain.xml><?xml version="1.0" encoding="utf-8"?>
<calcChain xmlns="http://schemas.openxmlformats.org/spreadsheetml/2006/main">
  <c r="G31" i="2" l="1"/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I92" i="2"/>
  <c r="H92" i="2"/>
  <c r="F92" i="2"/>
  <c r="E92" i="2"/>
  <c r="G90" i="2"/>
  <c r="J90" i="2" s="1"/>
  <c r="G89" i="2"/>
  <c r="J89" i="2" s="1"/>
  <c r="G88" i="2"/>
  <c r="J88" i="2" s="1"/>
  <c r="I86" i="2"/>
  <c r="H86" i="2"/>
  <c r="F86" i="2"/>
  <c r="E86" i="2"/>
  <c r="G84" i="2"/>
  <c r="J84" i="2"/>
  <c r="G83" i="2"/>
  <c r="J83" i="2"/>
  <c r="G82" i="2"/>
  <c r="J82" i="2"/>
  <c r="G81" i="2"/>
  <c r="J81" i="2"/>
  <c r="G80" i="2"/>
  <c r="J80" i="2"/>
  <c r="G79" i="2"/>
  <c r="J79" i="2"/>
  <c r="G78" i="2"/>
  <c r="J78" i="2"/>
  <c r="J76" i="2" s="1"/>
  <c r="I76" i="2"/>
  <c r="H76" i="2"/>
  <c r="F76" i="2"/>
  <c r="E76" i="2"/>
  <c r="G74" i="2"/>
  <c r="J74" i="2"/>
  <c r="G73" i="2"/>
  <c r="J73" i="2"/>
  <c r="G72" i="2"/>
  <c r="J72" i="2"/>
  <c r="J70" i="2" s="1"/>
  <c r="I70" i="2"/>
  <c r="H70" i="2"/>
  <c r="F70" i="2"/>
  <c r="E70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J61" i="2" s="1"/>
  <c r="G60" i="2"/>
  <c r="J60" i="2" s="1"/>
  <c r="I58" i="2"/>
  <c r="H58" i="2"/>
  <c r="F58" i="2"/>
  <c r="E58" i="2"/>
  <c r="G56" i="2"/>
  <c r="J56" i="2" s="1"/>
  <c r="G55" i="2"/>
  <c r="J55" i="2" s="1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G48" i="2"/>
  <c r="J48" i="2" s="1"/>
  <c r="I46" i="2"/>
  <c r="H46" i="2"/>
  <c r="F46" i="2"/>
  <c r="E46" i="2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J37" i="2" s="1"/>
  <c r="G36" i="2"/>
  <c r="I34" i="2"/>
  <c r="H34" i="2"/>
  <c r="F34" i="2"/>
  <c r="E34" i="2"/>
  <c r="G32" i="2"/>
  <c r="J32" i="2" s="1"/>
  <c r="J31" i="2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I22" i="2"/>
  <c r="H22" i="2"/>
  <c r="F22" i="2"/>
  <c r="E22" i="2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I12" i="2"/>
  <c r="H12" i="2"/>
  <c r="F12" i="2"/>
  <c r="E12" i="2"/>
  <c r="G76" i="2"/>
  <c r="G70" i="2"/>
  <c r="G22" i="2" l="1"/>
  <c r="H102" i="2"/>
  <c r="G58" i="2"/>
  <c r="E102" i="2"/>
  <c r="J46" i="2"/>
  <c r="F102" i="2"/>
  <c r="G92" i="2"/>
  <c r="J58" i="2"/>
  <c r="J92" i="2"/>
  <c r="I102" i="2"/>
  <c r="G46" i="2"/>
  <c r="G34" i="2"/>
  <c r="J36" i="2"/>
  <c r="J34" i="2" s="1"/>
  <c r="J24" i="2"/>
  <c r="J22" i="2" s="1"/>
  <c r="J12" i="2"/>
  <c r="G12" i="2"/>
  <c r="J86" i="2"/>
  <c r="G86" i="2"/>
  <c r="J102" i="2" l="1"/>
  <c r="G102" i="2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<sst xmlns="http://schemas.openxmlformats.org/spreadsheetml/2006/main" count="88" uniqueCount="88">
  <si>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</si>
  <si>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</si>
  <si>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</si>
  <si>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</si>
  <si>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</si>
  <si>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</si>
  <si>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</si>
  <si>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</si>
  <si>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</si>
  <si>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</si>
  <si>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</si>
  <si>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</si>
  <si>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</si>
  <si>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</si>
  <si>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</si>
  <si>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</si>
  <si>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</si>
  <si>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</si>
  <si>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</si>
  <si>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</si>
  <si>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</si>
  <si>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</si>
  <si>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</si>
  <si>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</si>
  <si>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</si>
  <si>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</si>
  <si>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</si>
  <si>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</si>
  <si>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</si>
  <si>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</si>
  <si>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</si>
  <si>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</si>
  <si>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</si>
  <si>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</si>
  <si>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</si>
  <si>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</si>
  <si>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</si>
  <si>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</si>
  <si>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</si>
  <si>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</si>
  <si>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</si>
  <si>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</si>
  <si>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</si>
  <si>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</si>
  <si>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</si>
  <si>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</si>
  <si>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</si>
  <si>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</si>
  <si>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</si>
  <si>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</si>
  <si>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</si>
  <si>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</si>
  <si>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</si>
  <si>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</si>
  <si>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</si>
  <si>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</si>
  <si>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</si>
  <si>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</si>
  <si>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</si>
  <si>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</si>
  <si>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</si>
  <si>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</si>
  <si>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</si>
  <si>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</si>
  <si>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</si>
  <si>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</si>
  <si>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</si>
  <si>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</si>
  <si>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</si>
  <si>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</si>
  <si>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</si>
  <si>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</si>
  <si>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</si>
  <si>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</si>
  <si>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</si>
  <si>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</si>
  <si>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</si>
  <si>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</si>
  <si>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</si>
  <si>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</si>
  <si>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</si>
  <si>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</si>
  <si>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</si>
  <si>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</si>
  <si>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</si>
  <si>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</si>
  <si>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Tecnológico de Estudios Superiores de Chimalhuacán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</si>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</sst>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sz val="9"/>
      <color indexed="8"/>
      <name val="Gotham Book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8"/>
      <color theme="1"/>
      <name val="Gotham Book"/>
    </font>
    <font>
      <b/>
      <sz val="9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b/>
      <sz val="10"/>
      <color rgb="FF000000"/>
      <name val="Gotham Book"/>
    </font>
    <font>
      <sz val="9"/>
      <name val="Arial"/>
      <family val="2"/>
    </font>
    <font>
      <sz val="9"/>
      <name val="Gotham Book"/>
    </font>
    <font>
      <sz val="9"/>
      <color theme="1"/>
      <name val="Arial"/>
      <family val="2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164" fontId="4" fillId="2" borderId="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right"/>
    </xf>
    <xf numFmtId="164" fontId="4" fillId="2" borderId="1" xfId="1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37" fontId="8" fillId="0" borderId="1" xfId="1" applyNumberFormat="1" applyFont="1" applyFill="1" applyBorder="1" applyAlignment="1" applyProtection="1">
      <alignment horizontal="center"/>
      <protection locked="0"/>
    </xf>
    <xf numFmtId="37" fontId="8" fillId="0" borderId="1" xfId="1" applyNumberFormat="1" applyFont="1" applyFill="1" applyBorder="1" applyAlignment="1" applyProtection="1">
      <alignment horizontal="center"/>
    </xf>
    <xf numFmtId="37" fontId="8" fillId="0" borderId="2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justify" vertical="center" wrapText="1"/>
    </xf>
    <xf numFmtId="164" fontId="4" fillId="2" borderId="6" xfId="1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37" fontId="8" fillId="0" borderId="9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right"/>
    </xf>
    <xf numFmtId="0" fontId="6" fillId="0" borderId="3" xfId="0" applyFont="1" applyBorder="1" applyProtection="1">
      <protection locked="0"/>
    </xf>
    <xf numFmtId="164" fontId="4" fillId="2" borderId="7" xfId="1" applyNumberFormat="1" applyFont="1" applyFill="1" applyBorder="1" applyAlignment="1" applyProtection="1">
      <alignment horizontal="right"/>
    </xf>
    <xf numFmtId="164" fontId="4" fillId="2" borderId="8" xfId="1" applyNumberFormat="1" applyFont="1" applyFill="1" applyBorder="1" applyAlignment="1" applyProtection="1">
      <alignment horizontal="right"/>
    </xf>
    <xf numFmtId="37" fontId="8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justify" vertical="center" wrapText="1"/>
    </xf>
    <xf numFmtId="164" fontId="4" fillId="2" borderId="12" xfId="1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6" xfId="1" applyNumberFormat="1" applyFont="1" applyFill="1" applyBorder="1" applyAlignment="1" applyProtection="1">
      <alignment horizontal="center" wrapText="1"/>
    </xf>
    <xf numFmtId="37" fontId="8" fillId="0" borderId="6" xfId="1" applyNumberFormat="1" applyFont="1" applyFill="1" applyBorder="1" applyAlignment="1" applyProtection="1">
      <alignment horizontal="center"/>
    </xf>
    <xf numFmtId="37" fontId="8" fillId="0" borderId="12" xfId="1" applyNumberFormat="1" applyFont="1" applyFill="1" applyBorder="1" applyAlignment="1" applyProtection="1">
      <alignment horizontal="center"/>
    </xf>
    <xf numFmtId="164" fontId="4" fillId="2" borderId="1" xfId="5" applyNumberFormat="1" applyFont="1" applyFill="1" applyBorder="1" applyAlignment="1" applyProtection="1">
      <alignment horizontal="right"/>
      <protection locked="0"/>
    </xf>
    <xf numFmtId="165" fontId="12" fillId="0" borderId="1" xfId="3" applyNumberFormat="1" applyFont="1" applyFill="1" applyBorder="1" applyProtection="1">
      <protection locked="0"/>
    </xf>
    <xf numFmtId="164" fontId="13" fillId="2" borderId="1" xfId="5" applyNumberFormat="1" applyFont="1" applyFill="1" applyBorder="1" applyAlignment="1" applyProtection="1">
      <alignment horizontal="right"/>
      <protection locked="0"/>
    </xf>
    <xf numFmtId="165" fontId="14" fillId="0" borderId="1" xfId="3" applyNumberFormat="1" applyFont="1" applyFill="1" applyBorder="1" applyProtection="1">
      <protection locked="0"/>
    </xf>
    <xf numFmtId="164" fontId="15" fillId="2" borderId="1" xfId="5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10" xfId="1" applyNumberFormat="1" applyFont="1" applyFill="1" applyBorder="1" applyAlignment="1" applyProtection="1">
      <alignment horizontal="center" vertical="center" wrapText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37" fontId="8" fillId="0" borderId="11" xfId="1" applyNumberFormat="1" applyFont="1" applyFill="1" applyBorder="1" applyAlignment="1" applyProtection="1">
      <alignment horizontal="center" vertical="center"/>
    </xf>
    <xf numFmtId="37" fontId="8" fillId="0" borderId="4" xfId="1" applyNumberFormat="1" applyFont="1" applyFill="1" applyBorder="1" applyAlignment="1" applyProtection="1">
      <alignment horizontal="center" vertical="center"/>
    </xf>
    <xf numFmtId="37" fontId="8" fillId="0" borderId="12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5" xfId="1" applyNumberFormat="1" applyFont="1" applyFill="1" applyBorder="1" applyAlignment="1" applyProtection="1">
      <alignment horizontal="center"/>
    </xf>
    <xf numFmtId="37" fontId="8" fillId="0" borderId="9" xfId="1" applyNumberFormat="1" applyFont="1" applyFill="1" applyBorder="1" applyAlignment="1" applyProtection="1">
      <alignment horizontal="center" vertical="center" wrapText="1"/>
    </xf>
    <xf numFmtId="37" fontId="8" fillId="0" borderId="8" xfId="1" applyNumberFormat="1" applyFont="1" applyFill="1" applyBorder="1" applyAlignment="1" applyProtection="1">
      <alignment horizontal="center" vertical="center" wrapText="1"/>
    </xf>
    <xf numFmtId="37" fontId="8" fillId="0" borderId="10" xfId="1" applyNumberFormat="1" applyFont="1" applyFill="1" applyBorder="1" applyAlignment="1" applyProtection="1">
      <alignment horizontal="center"/>
      <protection locked="0"/>
    </xf>
    <xf numFmtId="37" fontId="8" fillId="0" borderId="11" xfId="1" applyNumberFormat="1" applyFont="1" applyFill="1" applyBorder="1" applyAlignment="1" applyProtection="1">
      <alignment horizontal="center" vertical="top"/>
    </xf>
  </cellXfs>
  <cellStyles count="6">
    <cellStyle name="Millares" xfId="1" builtinId="3"/>
    <cellStyle name="Millares 2" xfId="2"/>
    <cellStyle name="Millares 9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3"/>
  <sheetViews>
    <sheetView showGridLines="0" tabSelected="1" workbookViewId="0">
      <selection activeCell="E113" sqref="E113"/>
    </sheetView>
  </sheetViews>
  <sheetFormatPr baseColWidth="10" defaultRowHeight="14.25" x14ac:dyDescent="0.2"/>
  <cols>
    <col min="1" max="2" width="1.5703125" style="2" customWidth="1"/>
    <col min="3" max="3" width="5.42578125" style="2" customWidth="1"/>
    <col min="4" max="4" width="69.42578125" style="2" customWidth="1"/>
    <col min="5" max="5" width="15" style="2" customWidth="1"/>
    <col min="6" max="6" width="19.5703125" style="2" customWidth="1"/>
    <col min="7" max="7" width="15.5703125" style="2" customWidth="1"/>
    <col min="8" max="8" width="14.7109375" style="2" customWidth="1"/>
    <col min="9" max="9" width="15.5703125" style="2" customWidth="1"/>
    <col min="10" max="10" width="15.7109375" style="2" customWidth="1"/>
    <col min="11" max="11" width="1.42578125" style="2" customWidth="1"/>
    <col min="12" max="16384" width="11.42578125" style="2"/>
  </cols>
  <sheetData>
    <row r="1" spans="2:11" ht="10.5" customHeight="1" x14ac:dyDescent="0.2"/>
    <row r="2" spans="2:11" ht="18" customHeight="1" x14ac:dyDescent="0.2">
      <c r="B2" s="21"/>
      <c r="C2" s="63" t="s">
        <v>86</v>
      </c>
      <c r="D2" s="63"/>
      <c r="E2" s="63"/>
      <c r="F2" s="63"/>
      <c r="G2" s="63"/>
      <c r="H2" s="63"/>
      <c r="I2" s="63"/>
      <c r="J2" s="63"/>
      <c r="K2" s="24"/>
    </row>
    <row r="3" spans="2:11" s="9" customFormat="1" ht="16.5" customHeight="1" x14ac:dyDescent="0.25">
      <c r="B3" s="17"/>
      <c r="C3" s="54" t="s">
        <v>4</v>
      </c>
      <c r="D3" s="54"/>
      <c r="E3" s="54"/>
      <c r="F3" s="54"/>
      <c r="G3" s="54"/>
      <c r="H3" s="54"/>
      <c r="I3" s="54"/>
      <c r="J3" s="54"/>
      <c r="K3" s="18"/>
    </row>
    <row r="4" spans="2:11" s="9" customFormat="1" ht="16.5" customHeight="1" x14ac:dyDescent="0.25">
      <c r="B4" s="17"/>
      <c r="C4" s="54" t="s">
        <v>82</v>
      </c>
      <c r="D4" s="54"/>
      <c r="E4" s="54"/>
      <c r="F4" s="54"/>
      <c r="G4" s="54"/>
      <c r="H4" s="54"/>
      <c r="I4" s="54"/>
      <c r="J4" s="54"/>
      <c r="K4" s="18"/>
    </row>
    <row r="5" spans="2:11" s="9" customFormat="1" ht="17.25" customHeight="1" x14ac:dyDescent="0.25">
      <c r="B5" s="17"/>
      <c r="C5" s="54" t="s">
        <v>87</v>
      </c>
      <c r="D5" s="54"/>
      <c r="E5" s="54"/>
      <c r="F5" s="54"/>
      <c r="G5" s="54"/>
      <c r="H5" s="54"/>
      <c r="I5" s="54"/>
      <c r="J5" s="54"/>
      <c r="K5" s="18"/>
    </row>
    <row r="6" spans="2:11" s="8" customFormat="1" ht="16.5" customHeight="1" x14ac:dyDescent="0.25">
      <c r="B6" s="19"/>
      <c r="C6" s="64" t="s">
        <v>85</v>
      </c>
      <c r="D6" s="64"/>
      <c r="E6" s="64"/>
      <c r="F6" s="64"/>
      <c r="G6" s="64"/>
      <c r="H6" s="64"/>
      <c r="I6" s="64"/>
      <c r="J6" s="64"/>
      <c r="K6" s="20"/>
    </row>
    <row r="7" spans="2:11" ht="9.75" customHeight="1" x14ac:dyDescent="0.2">
      <c r="C7" s="3"/>
      <c r="D7" s="3"/>
      <c r="E7" s="3"/>
      <c r="F7" s="3"/>
      <c r="G7" s="3"/>
      <c r="H7" s="3"/>
      <c r="I7" s="3"/>
      <c r="J7" s="3"/>
    </row>
    <row r="8" spans="2:11" ht="13.5" customHeight="1" x14ac:dyDescent="0.2">
      <c r="B8" s="21"/>
      <c r="C8" s="52" t="s">
        <v>5</v>
      </c>
      <c r="D8" s="53"/>
      <c r="E8" s="58" t="s">
        <v>6</v>
      </c>
      <c r="F8" s="59"/>
      <c r="G8" s="59"/>
      <c r="H8" s="59"/>
      <c r="I8" s="60"/>
      <c r="J8" s="61" t="s">
        <v>7</v>
      </c>
      <c r="K8" s="24"/>
    </row>
    <row r="9" spans="2:11" ht="24.75" customHeight="1" x14ac:dyDescent="0.2">
      <c r="B9" s="22"/>
      <c r="C9" s="54"/>
      <c r="D9" s="55"/>
      <c r="E9" s="41" t="s">
        <v>8</v>
      </c>
      <c r="F9" s="42" t="s">
        <v>9</v>
      </c>
      <c r="G9" s="41" t="s">
        <v>0</v>
      </c>
      <c r="H9" s="41" t="s">
        <v>1</v>
      </c>
      <c r="I9" s="41" t="s">
        <v>10</v>
      </c>
      <c r="J9" s="62"/>
      <c r="K9" s="25"/>
    </row>
    <row r="10" spans="2:11" ht="14.25" customHeight="1" x14ac:dyDescent="0.2">
      <c r="B10" s="23"/>
      <c r="C10" s="56"/>
      <c r="D10" s="57"/>
      <c r="E10" s="43">
        <v>1</v>
      </c>
      <c r="F10" s="43">
        <v>2</v>
      </c>
      <c r="G10" s="43" t="s">
        <v>11</v>
      </c>
      <c r="H10" s="43">
        <v>4</v>
      </c>
      <c r="I10" s="43">
        <v>5</v>
      </c>
      <c r="J10" s="44" t="s">
        <v>12</v>
      </c>
      <c r="K10" s="26"/>
    </row>
    <row r="11" spans="2:11" s="4" customFormat="1" ht="14.25" customHeight="1" x14ac:dyDescent="0.2">
      <c r="B11" s="21"/>
      <c r="C11" s="32"/>
      <c r="D11" s="12"/>
      <c r="E11" s="10"/>
      <c r="F11" s="10"/>
      <c r="G11" s="11"/>
      <c r="H11" s="10"/>
      <c r="I11" s="10"/>
      <c r="J11" s="27"/>
      <c r="K11" s="24"/>
    </row>
    <row r="12" spans="2:11" ht="14.25" customHeight="1" x14ac:dyDescent="0.2">
      <c r="B12" s="22"/>
      <c r="C12" s="50" t="s">
        <v>14</v>
      </c>
      <c r="D12" s="51"/>
      <c r="E12" s="6">
        <f t="shared" ref="E12:J12" si="0">SUM(E14:E20)</f>
        <v>66180.499999999985</v>
      </c>
      <c r="F12" s="6">
        <f t="shared" si="0"/>
        <v>-2.4868995751603507E-13</v>
      </c>
      <c r="G12" s="6">
        <f t="shared" si="0"/>
        <v>66180.499999999985</v>
      </c>
      <c r="H12" s="6">
        <f t="shared" si="0"/>
        <v>0</v>
      </c>
      <c r="I12" s="6">
        <f t="shared" si="0"/>
        <v>29087.699999999997</v>
      </c>
      <c r="J12" s="28">
        <f t="shared" si="0"/>
        <v>66180.499999999985</v>
      </c>
      <c r="K12" s="29"/>
    </row>
    <row r="13" spans="2:11" ht="8.1" customHeight="1" x14ac:dyDescent="0.2">
      <c r="B13" s="22"/>
      <c r="C13" s="39"/>
      <c r="D13" s="40"/>
      <c r="E13" s="5"/>
      <c r="F13" s="5"/>
      <c r="G13" s="6"/>
      <c r="H13" s="5"/>
      <c r="I13" s="5"/>
      <c r="J13" s="28"/>
      <c r="K13" s="29"/>
    </row>
    <row r="14" spans="2:11" ht="14.25" customHeight="1" x14ac:dyDescent="0.2">
      <c r="B14" s="22"/>
      <c r="C14" s="33"/>
      <c r="D14" s="13" t="s">
        <v>15</v>
      </c>
      <c r="E14" s="1">
        <v>44786.2</v>
      </c>
      <c r="F14" s="1">
        <v>-2162.4</v>
      </c>
      <c r="G14" s="7">
        <f t="shared" ref="G14:G20" si="1">E14+F14</f>
        <v>42623.799999999996</v>
      </c>
      <c r="H14" s="1">
        <v>0</v>
      </c>
      <c r="I14" s="1">
        <v>16414.599999999999</v>
      </c>
      <c r="J14" s="30">
        <f t="shared" ref="J14:J20" si="2">G14-H14</f>
        <v>42623.799999999996</v>
      </c>
      <c r="K14" s="29"/>
    </row>
    <row r="15" spans="2:11" ht="14.25" customHeight="1" x14ac:dyDescent="0.2">
      <c r="B15" s="22"/>
      <c r="C15" s="33"/>
      <c r="D15" s="13" t="s">
        <v>16</v>
      </c>
      <c r="E15" s="1">
        <v>0</v>
      </c>
      <c r="F15" s="1">
        <v>932.1</v>
      </c>
      <c r="G15" s="7">
        <f t="shared" si="1"/>
        <v>932.1</v>
      </c>
      <c r="H15" s="1">
        <v>0</v>
      </c>
      <c r="I15" s="1">
        <v>932.1</v>
      </c>
      <c r="J15" s="30">
        <f t="shared" si="2"/>
        <v>932.1</v>
      </c>
      <c r="K15" s="29"/>
    </row>
    <row r="16" spans="2:11" ht="14.25" customHeight="1" x14ac:dyDescent="0.2">
      <c r="B16" s="22"/>
      <c r="C16" s="33"/>
      <c r="D16" s="13" t="s">
        <v>17</v>
      </c>
      <c r="E16" s="1">
        <v>10812.2</v>
      </c>
      <c r="F16" s="1">
        <v>917.8</v>
      </c>
      <c r="G16" s="7">
        <f t="shared" si="1"/>
        <v>11730</v>
      </c>
      <c r="H16" s="1">
        <v>0</v>
      </c>
      <c r="I16" s="1">
        <v>5791.5</v>
      </c>
      <c r="J16" s="30">
        <f t="shared" si="2"/>
        <v>11730</v>
      </c>
      <c r="K16" s="29"/>
    </row>
    <row r="17" spans="2:11" ht="14.25" customHeight="1" x14ac:dyDescent="0.2">
      <c r="B17" s="22"/>
      <c r="C17" s="33"/>
      <c r="D17" s="13" t="s">
        <v>18</v>
      </c>
      <c r="E17" s="1">
        <v>6931.4</v>
      </c>
      <c r="F17" s="1">
        <v>277.39999999999998</v>
      </c>
      <c r="G17" s="7">
        <f t="shared" si="1"/>
        <v>7208.7999999999993</v>
      </c>
      <c r="H17" s="1">
        <v>0</v>
      </c>
      <c r="I17" s="1">
        <v>3907.2</v>
      </c>
      <c r="J17" s="30">
        <f t="shared" si="2"/>
        <v>7208.7999999999993</v>
      </c>
      <c r="K17" s="29"/>
    </row>
    <row r="18" spans="2:11" ht="14.25" customHeight="1" x14ac:dyDescent="0.2">
      <c r="B18" s="22"/>
      <c r="C18" s="33"/>
      <c r="D18" s="13" t="s">
        <v>19</v>
      </c>
      <c r="E18" s="1">
        <v>3435.8</v>
      </c>
      <c r="F18" s="1">
        <v>35.1</v>
      </c>
      <c r="G18" s="7">
        <f t="shared" si="1"/>
        <v>3470.9</v>
      </c>
      <c r="H18" s="1">
        <v>0</v>
      </c>
      <c r="I18" s="1">
        <v>1835.6</v>
      </c>
      <c r="J18" s="30">
        <f t="shared" si="2"/>
        <v>3470.9</v>
      </c>
      <c r="K18" s="29"/>
    </row>
    <row r="19" spans="2:11" ht="14.25" customHeight="1" x14ac:dyDescent="0.2">
      <c r="B19" s="22"/>
      <c r="C19" s="33"/>
      <c r="D19" s="13" t="s">
        <v>20</v>
      </c>
      <c r="E19" s="1">
        <v>0</v>
      </c>
      <c r="F19" s="1">
        <v>0</v>
      </c>
      <c r="G19" s="7">
        <f t="shared" si="1"/>
        <v>0</v>
      </c>
      <c r="H19" s="1">
        <v>0</v>
      </c>
      <c r="I19" s="1">
        <v>0</v>
      </c>
      <c r="J19" s="30">
        <f t="shared" si="2"/>
        <v>0</v>
      </c>
      <c r="K19" s="29"/>
    </row>
    <row r="20" spans="2:11" ht="14.25" customHeight="1" x14ac:dyDescent="0.2">
      <c r="B20" s="22"/>
      <c r="C20" s="33"/>
      <c r="D20" s="13" t="s">
        <v>21</v>
      </c>
      <c r="E20" s="1">
        <v>214.9</v>
      </c>
      <c r="F20" s="1">
        <v>0</v>
      </c>
      <c r="G20" s="7">
        <f t="shared" si="1"/>
        <v>214.9</v>
      </c>
      <c r="H20" s="1">
        <v>0</v>
      </c>
      <c r="I20" s="1">
        <v>206.7</v>
      </c>
      <c r="J20" s="30">
        <f t="shared" si="2"/>
        <v>214.9</v>
      </c>
      <c r="K20" s="29"/>
    </row>
    <row r="21" spans="2:11" ht="14.25" customHeight="1" x14ac:dyDescent="0.2">
      <c r="B21" s="22"/>
      <c r="C21" s="33"/>
      <c r="D21" s="13"/>
      <c r="E21" s="1"/>
      <c r="F21" s="1"/>
      <c r="G21" s="7"/>
      <c r="H21" s="1"/>
      <c r="I21" s="1"/>
      <c r="J21" s="30"/>
      <c r="K21" s="29"/>
    </row>
    <row r="22" spans="2:11" ht="14.25" customHeight="1" x14ac:dyDescent="0.2">
      <c r="B22" s="22"/>
      <c r="C22" s="50" t="s">
        <v>22</v>
      </c>
      <c r="D22" s="51"/>
      <c r="E22" s="6">
        <f t="shared" ref="E22:J22" si="3">SUM(E24:E32)</f>
        <v>7780.9</v>
      </c>
      <c r="F22" s="6">
        <f t="shared" si="3"/>
        <v>1835.0000000000002</v>
      </c>
      <c r="G22" s="6">
        <f t="shared" si="3"/>
        <v>9615.9000000000015</v>
      </c>
      <c r="H22" s="6">
        <f t="shared" si="3"/>
        <v>0</v>
      </c>
      <c r="I22" s="6">
        <f t="shared" si="3"/>
        <v>6273.3000000000011</v>
      </c>
      <c r="J22" s="28">
        <f t="shared" si="3"/>
        <v>9615.9000000000015</v>
      </c>
      <c r="K22" s="29"/>
    </row>
    <row r="23" spans="2:11" ht="8.1" customHeight="1" x14ac:dyDescent="0.2">
      <c r="B23" s="22"/>
      <c r="C23" s="39"/>
      <c r="D23" s="40"/>
      <c r="E23" s="5"/>
      <c r="F23" s="5"/>
      <c r="G23" s="6"/>
      <c r="H23" s="5"/>
      <c r="I23" s="5"/>
      <c r="J23" s="28"/>
      <c r="K23" s="29"/>
    </row>
    <row r="24" spans="2:11" ht="19.5" customHeight="1" x14ac:dyDescent="0.2">
      <c r="B24" s="22"/>
      <c r="C24" s="33"/>
      <c r="D24" s="13" t="s">
        <v>23</v>
      </c>
      <c r="E24" s="45">
        <v>3276.2</v>
      </c>
      <c r="F24" s="46">
        <v>-338.8</v>
      </c>
      <c r="G24" s="7">
        <f t="shared" ref="G24:G32" si="4">E24+F24</f>
        <v>2937.3999999999996</v>
      </c>
      <c r="H24" s="1">
        <v>0</v>
      </c>
      <c r="I24" s="46">
        <v>1550.7</v>
      </c>
      <c r="J24" s="30">
        <f t="shared" ref="J24:J32" si="5">G24-H24</f>
        <v>2937.3999999999996</v>
      </c>
      <c r="K24" s="29"/>
    </row>
    <row r="25" spans="2:11" ht="14.25" customHeight="1" x14ac:dyDescent="0.2">
      <c r="B25" s="22"/>
      <c r="C25" s="33"/>
      <c r="D25" s="13" t="s">
        <v>24</v>
      </c>
      <c r="E25" s="45">
        <v>356</v>
      </c>
      <c r="F25" s="46">
        <v>0</v>
      </c>
      <c r="G25" s="7">
        <f t="shared" si="4"/>
        <v>356</v>
      </c>
      <c r="H25" s="1">
        <v>0</v>
      </c>
      <c r="I25" s="46">
        <v>274.2</v>
      </c>
      <c r="J25" s="30">
        <f t="shared" si="5"/>
        <v>356</v>
      </c>
      <c r="K25" s="29"/>
    </row>
    <row r="26" spans="2:11" ht="14.25" customHeight="1" x14ac:dyDescent="0.2">
      <c r="B26" s="22"/>
      <c r="C26" s="33"/>
      <c r="D26" s="13" t="s">
        <v>25</v>
      </c>
      <c r="E26" s="45">
        <v>0</v>
      </c>
      <c r="F26" s="46">
        <v>0</v>
      </c>
      <c r="G26" s="7">
        <f t="shared" si="4"/>
        <v>0</v>
      </c>
      <c r="H26" s="1">
        <v>0</v>
      </c>
      <c r="I26" s="46">
        <v>0</v>
      </c>
      <c r="J26" s="30">
        <f t="shared" si="5"/>
        <v>0</v>
      </c>
      <c r="K26" s="29"/>
    </row>
    <row r="27" spans="2:11" ht="14.25" customHeight="1" x14ac:dyDescent="0.2">
      <c r="B27" s="22"/>
      <c r="C27" s="33"/>
      <c r="D27" s="13" t="s">
        <v>26</v>
      </c>
      <c r="E27" s="45">
        <v>1826.3</v>
      </c>
      <c r="F27" s="46">
        <v>2316.5</v>
      </c>
      <c r="G27" s="7">
        <f t="shared" si="4"/>
        <v>4142.8</v>
      </c>
      <c r="H27" s="1">
        <v>0</v>
      </c>
      <c r="I27" s="46">
        <v>3060.8</v>
      </c>
      <c r="J27" s="30">
        <f t="shared" si="5"/>
        <v>4142.8</v>
      </c>
      <c r="K27" s="29"/>
    </row>
    <row r="28" spans="2:11" ht="14.25" customHeight="1" x14ac:dyDescent="0.2">
      <c r="B28" s="22"/>
      <c r="C28" s="33"/>
      <c r="D28" s="13" t="s">
        <v>27</v>
      </c>
      <c r="E28" s="45">
        <v>427.5</v>
      </c>
      <c r="F28" s="45">
        <v>0</v>
      </c>
      <c r="G28" s="7">
        <f t="shared" si="4"/>
        <v>427.5</v>
      </c>
      <c r="H28" s="1">
        <v>0</v>
      </c>
      <c r="I28" s="46">
        <v>195.3</v>
      </c>
      <c r="J28" s="30">
        <f t="shared" si="5"/>
        <v>427.5</v>
      </c>
      <c r="K28" s="29"/>
    </row>
    <row r="29" spans="2:11" ht="14.25" customHeight="1" x14ac:dyDescent="0.2">
      <c r="B29" s="22"/>
      <c r="C29" s="33"/>
      <c r="D29" s="13" t="s">
        <v>28</v>
      </c>
      <c r="E29" s="45">
        <v>504</v>
      </c>
      <c r="F29" s="46">
        <v>0</v>
      </c>
      <c r="G29" s="7">
        <f t="shared" si="4"/>
        <v>504</v>
      </c>
      <c r="H29" s="1">
        <v>0</v>
      </c>
      <c r="I29" s="46">
        <v>213.1</v>
      </c>
      <c r="J29" s="30">
        <f t="shared" si="5"/>
        <v>504</v>
      </c>
      <c r="K29" s="29"/>
    </row>
    <row r="30" spans="2:11" ht="14.25" customHeight="1" x14ac:dyDescent="0.2">
      <c r="B30" s="22"/>
      <c r="C30" s="33"/>
      <c r="D30" s="13" t="s">
        <v>29</v>
      </c>
      <c r="E30" s="45">
        <v>669.7</v>
      </c>
      <c r="F30" s="45">
        <v>0.4</v>
      </c>
      <c r="G30" s="7">
        <f t="shared" si="4"/>
        <v>670.1</v>
      </c>
      <c r="H30" s="1">
        <v>0</v>
      </c>
      <c r="I30" s="46">
        <v>528.9</v>
      </c>
      <c r="J30" s="30">
        <f t="shared" si="5"/>
        <v>670.1</v>
      </c>
      <c r="K30" s="29"/>
    </row>
    <row r="31" spans="2:11" ht="14.25" customHeight="1" x14ac:dyDescent="0.2">
      <c r="B31" s="22"/>
      <c r="C31" s="33"/>
      <c r="D31" s="13" t="s">
        <v>30</v>
      </c>
      <c r="E31" s="45">
        <v>0</v>
      </c>
      <c r="F31" s="46">
        <v>0</v>
      </c>
      <c r="G31" s="7">
        <f>E31+F31</f>
        <v>0</v>
      </c>
      <c r="H31" s="1">
        <v>0</v>
      </c>
      <c r="I31" s="46">
        <v>0</v>
      </c>
      <c r="J31" s="30">
        <f t="shared" si="5"/>
        <v>0</v>
      </c>
      <c r="K31" s="29"/>
    </row>
    <row r="32" spans="2:11" ht="14.25" customHeight="1" x14ac:dyDescent="0.2">
      <c r="B32" s="22"/>
      <c r="C32" s="33"/>
      <c r="D32" s="13" t="s">
        <v>31</v>
      </c>
      <c r="E32" s="45">
        <v>721.2</v>
      </c>
      <c r="F32" s="46">
        <v>-143.1</v>
      </c>
      <c r="G32" s="7">
        <f t="shared" si="4"/>
        <v>578.1</v>
      </c>
      <c r="H32" s="1">
        <v>0</v>
      </c>
      <c r="I32" s="46">
        <v>450.3</v>
      </c>
      <c r="J32" s="30">
        <f t="shared" si="5"/>
        <v>578.1</v>
      </c>
      <c r="K32" s="29"/>
    </row>
    <row r="33" spans="2:11" ht="14.25" customHeight="1" x14ac:dyDescent="0.2">
      <c r="B33" s="22"/>
      <c r="C33" s="33"/>
      <c r="D33" s="13"/>
      <c r="E33" s="1"/>
      <c r="F33" s="1"/>
      <c r="G33" s="7"/>
      <c r="H33" s="1"/>
      <c r="I33" s="1"/>
      <c r="J33" s="30"/>
      <c r="K33" s="29"/>
    </row>
    <row r="34" spans="2:11" ht="14.25" customHeight="1" x14ac:dyDescent="0.2">
      <c r="B34" s="22"/>
      <c r="C34" s="50" t="s">
        <v>32</v>
      </c>
      <c r="D34" s="51"/>
      <c r="E34" s="6">
        <f t="shared" ref="E34:J34" si="6">SUM(E36:E44)</f>
        <v>10964.199999999999</v>
      </c>
      <c r="F34" s="6">
        <f t="shared" si="6"/>
        <v>0</v>
      </c>
      <c r="G34" s="6">
        <f t="shared" si="6"/>
        <v>10964.199999999997</v>
      </c>
      <c r="H34" s="6">
        <f t="shared" si="6"/>
        <v>0</v>
      </c>
      <c r="I34" s="6">
        <f t="shared" si="6"/>
        <v>5961.9400000000014</v>
      </c>
      <c r="J34" s="28">
        <f t="shared" si="6"/>
        <v>10964.199999999997</v>
      </c>
      <c r="K34" s="29"/>
    </row>
    <row r="35" spans="2:11" ht="8.1" customHeight="1" x14ac:dyDescent="0.2">
      <c r="B35" s="22"/>
      <c r="C35" s="39"/>
      <c r="D35" s="40"/>
      <c r="E35" s="5"/>
      <c r="F35" s="5"/>
      <c r="G35" s="6"/>
      <c r="H35" s="5"/>
      <c r="I35" s="5"/>
      <c r="J35" s="28"/>
      <c r="K35" s="29"/>
    </row>
    <row r="36" spans="2:11" ht="14.25" customHeight="1" x14ac:dyDescent="0.2">
      <c r="B36" s="22"/>
      <c r="C36" s="33"/>
      <c r="D36" s="13" t="s">
        <v>33</v>
      </c>
      <c r="E36" s="1">
        <v>2419.4</v>
      </c>
      <c r="F36" s="45">
        <v>0</v>
      </c>
      <c r="G36" s="7">
        <f t="shared" ref="G36:G44" si="7">E36+F36</f>
        <v>2419.4</v>
      </c>
      <c r="H36" s="1">
        <v>0</v>
      </c>
      <c r="I36" s="48">
        <v>1116.2</v>
      </c>
      <c r="J36" s="30">
        <f t="shared" ref="J36:J44" si="8">G36-H36</f>
        <v>2419.4</v>
      </c>
      <c r="K36" s="29"/>
    </row>
    <row r="37" spans="2:11" ht="14.25" customHeight="1" x14ac:dyDescent="0.2">
      <c r="B37" s="22"/>
      <c r="C37" s="33"/>
      <c r="D37" s="13" t="s">
        <v>34</v>
      </c>
      <c r="E37" s="1">
        <v>22</v>
      </c>
      <c r="F37" s="46">
        <v>-17.399999999999999</v>
      </c>
      <c r="G37" s="7">
        <f t="shared" si="7"/>
        <v>4.6000000000000014</v>
      </c>
      <c r="H37" s="1">
        <v>0</v>
      </c>
      <c r="I37" s="46">
        <v>4.6399999999999997</v>
      </c>
      <c r="J37" s="30">
        <f t="shared" si="8"/>
        <v>4.6000000000000014</v>
      </c>
      <c r="K37" s="29"/>
    </row>
    <row r="38" spans="2:11" ht="14.25" customHeight="1" x14ac:dyDescent="0.2">
      <c r="B38" s="22"/>
      <c r="C38" s="33"/>
      <c r="D38" s="13" t="s">
        <v>35</v>
      </c>
      <c r="E38" s="1">
        <v>4231.3999999999996</v>
      </c>
      <c r="F38" s="46">
        <v>340</v>
      </c>
      <c r="G38" s="7">
        <f t="shared" si="7"/>
        <v>4571.3999999999996</v>
      </c>
      <c r="H38" s="1">
        <v>0</v>
      </c>
      <c r="I38" s="46">
        <v>2617.9</v>
      </c>
      <c r="J38" s="30">
        <f t="shared" si="8"/>
        <v>4571.3999999999996</v>
      </c>
      <c r="K38" s="29"/>
    </row>
    <row r="39" spans="2:11" ht="14.25" customHeight="1" x14ac:dyDescent="0.2">
      <c r="B39" s="22"/>
      <c r="C39" s="33"/>
      <c r="D39" s="13" t="s">
        <v>36</v>
      </c>
      <c r="E39" s="1">
        <v>177</v>
      </c>
      <c r="F39" s="45">
        <v>0</v>
      </c>
      <c r="G39" s="7">
        <f t="shared" si="7"/>
        <v>177</v>
      </c>
      <c r="H39" s="1">
        <v>0</v>
      </c>
      <c r="I39" s="49">
        <v>88.6</v>
      </c>
      <c r="J39" s="30">
        <f t="shared" si="8"/>
        <v>177</v>
      </c>
      <c r="K39" s="29"/>
    </row>
    <row r="40" spans="2:11" ht="14.25" customHeight="1" x14ac:dyDescent="0.2">
      <c r="B40" s="22"/>
      <c r="C40" s="33"/>
      <c r="D40" s="13" t="s">
        <v>37</v>
      </c>
      <c r="E40" s="1">
        <v>2126.1999999999998</v>
      </c>
      <c r="F40" s="45">
        <v>-124.3</v>
      </c>
      <c r="G40" s="7">
        <f t="shared" si="7"/>
        <v>2001.8999999999999</v>
      </c>
      <c r="H40" s="1">
        <v>0</v>
      </c>
      <c r="I40" s="46">
        <v>1024.5999999999999</v>
      </c>
      <c r="J40" s="30">
        <f t="shared" si="8"/>
        <v>2001.8999999999999</v>
      </c>
      <c r="K40" s="29"/>
    </row>
    <row r="41" spans="2:11" ht="14.25" customHeight="1" x14ac:dyDescent="0.2">
      <c r="B41" s="22"/>
      <c r="C41" s="33"/>
      <c r="D41" s="13" t="s">
        <v>83</v>
      </c>
      <c r="E41" s="1">
        <v>214.3</v>
      </c>
      <c r="F41" s="45">
        <v>-92.4</v>
      </c>
      <c r="G41" s="7">
        <f t="shared" si="7"/>
        <v>121.9</v>
      </c>
      <c r="H41" s="1">
        <v>0</v>
      </c>
      <c r="I41" s="48">
        <v>50.3</v>
      </c>
      <c r="J41" s="30">
        <f t="shared" si="8"/>
        <v>121.9</v>
      </c>
      <c r="K41" s="29"/>
    </row>
    <row r="42" spans="2:11" ht="14.25" customHeight="1" x14ac:dyDescent="0.2">
      <c r="B42" s="22"/>
      <c r="C42" s="33"/>
      <c r="D42" s="13" t="s">
        <v>38</v>
      </c>
      <c r="E42" s="1">
        <v>141.9</v>
      </c>
      <c r="F42" s="47">
        <v>-11.6</v>
      </c>
      <c r="G42" s="7">
        <f t="shared" si="7"/>
        <v>130.30000000000001</v>
      </c>
      <c r="H42" s="1">
        <v>0</v>
      </c>
      <c r="I42" s="46">
        <v>49.8</v>
      </c>
      <c r="J42" s="30">
        <f t="shared" si="8"/>
        <v>130.30000000000001</v>
      </c>
      <c r="K42" s="29"/>
    </row>
    <row r="43" spans="2:11" ht="14.25" customHeight="1" x14ac:dyDescent="0.2">
      <c r="B43" s="22"/>
      <c r="C43" s="33"/>
      <c r="D43" s="13" t="s">
        <v>39</v>
      </c>
      <c r="E43" s="1">
        <v>79.8</v>
      </c>
      <c r="F43" s="45"/>
      <c r="G43" s="7">
        <f t="shared" si="7"/>
        <v>79.8</v>
      </c>
      <c r="H43" s="1">
        <v>0</v>
      </c>
      <c r="I43" s="46">
        <v>35.799999999999997</v>
      </c>
      <c r="J43" s="30">
        <f t="shared" si="8"/>
        <v>79.8</v>
      </c>
      <c r="K43" s="29"/>
    </row>
    <row r="44" spans="2:11" ht="14.25" customHeight="1" x14ac:dyDescent="0.2">
      <c r="B44" s="22"/>
      <c r="C44" s="33"/>
      <c r="D44" s="13" t="s">
        <v>40</v>
      </c>
      <c r="E44" s="1">
        <v>1552.2</v>
      </c>
      <c r="F44" s="45">
        <v>-94.3</v>
      </c>
      <c r="G44" s="7">
        <f t="shared" si="7"/>
        <v>1457.9</v>
      </c>
      <c r="H44" s="1">
        <v>0</v>
      </c>
      <c r="I44" s="45">
        <v>974.1</v>
      </c>
      <c r="J44" s="30">
        <f t="shared" si="8"/>
        <v>1457.9</v>
      </c>
      <c r="K44" s="29"/>
    </row>
    <row r="45" spans="2:11" ht="14.25" customHeight="1" x14ac:dyDescent="0.2">
      <c r="B45" s="22"/>
      <c r="C45" s="33"/>
      <c r="D45" s="13"/>
      <c r="E45" s="1"/>
      <c r="F45" s="1"/>
      <c r="G45" s="7"/>
      <c r="H45" s="1"/>
      <c r="I45" s="1"/>
      <c r="J45" s="30"/>
      <c r="K45" s="29"/>
    </row>
    <row r="46" spans="2:11" ht="14.25" customHeight="1" x14ac:dyDescent="0.2">
      <c r="B46" s="22"/>
      <c r="C46" s="50" t="s">
        <v>3</v>
      </c>
      <c r="D46" s="51"/>
      <c r="E46" s="6">
        <f t="shared" ref="E46:J46" si="9">SUM(E48:E56)</f>
        <v>704.8</v>
      </c>
      <c r="F46" s="6">
        <f t="shared" si="9"/>
        <v>0</v>
      </c>
      <c r="G46" s="6">
        <f t="shared" si="9"/>
        <v>704.8</v>
      </c>
      <c r="H46" s="6">
        <f t="shared" si="9"/>
        <v>0</v>
      </c>
      <c r="I46" s="6">
        <f t="shared" si="9"/>
        <v>108.7</v>
      </c>
      <c r="J46" s="28">
        <f t="shared" si="9"/>
        <v>704.8</v>
      </c>
      <c r="K46" s="29"/>
    </row>
    <row r="47" spans="2:11" ht="8.1" customHeight="1" x14ac:dyDescent="0.2">
      <c r="B47" s="22"/>
      <c r="C47" s="39"/>
      <c r="D47" s="40"/>
      <c r="E47" s="5"/>
      <c r="F47" s="5"/>
      <c r="G47" s="6"/>
      <c r="H47" s="5"/>
      <c r="I47" s="5"/>
      <c r="J47" s="28"/>
      <c r="K47" s="29"/>
    </row>
    <row r="48" spans="2:11" ht="14.25" customHeight="1" x14ac:dyDescent="0.2">
      <c r="B48" s="22"/>
      <c r="C48" s="33"/>
      <c r="D48" s="13" t="s">
        <v>41</v>
      </c>
      <c r="E48" s="1">
        <v>0</v>
      </c>
      <c r="F48" s="1">
        <v>0</v>
      </c>
      <c r="G48" s="7">
        <f t="shared" ref="G48:G56" si="10">E48+F48</f>
        <v>0</v>
      </c>
      <c r="H48" s="1"/>
      <c r="I48" s="1">
        <v>0</v>
      </c>
      <c r="J48" s="30">
        <f t="shared" ref="J48:J56" si="11">G48-H48</f>
        <v>0</v>
      </c>
      <c r="K48" s="29"/>
    </row>
    <row r="49" spans="2:11" ht="14.25" customHeight="1" x14ac:dyDescent="0.2">
      <c r="B49" s="22"/>
      <c r="C49" s="33"/>
      <c r="D49" s="13" t="s">
        <v>42</v>
      </c>
      <c r="E49" s="1">
        <v>0</v>
      </c>
      <c r="F49" s="1">
        <v>0</v>
      </c>
      <c r="G49" s="7">
        <f t="shared" si="10"/>
        <v>0</v>
      </c>
      <c r="H49" s="1"/>
      <c r="I49" s="1">
        <v>0</v>
      </c>
      <c r="J49" s="30">
        <f t="shared" si="11"/>
        <v>0</v>
      </c>
      <c r="K49" s="29"/>
    </row>
    <row r="50" spans="2:11" ht="14.25" customHeight="1" x14ac:dyDescent="0.2">
      <c r="B50" s="22"/>
      <c r="C50" s="33"/>
      <c r="D50" s="13" t="s">
        <v>43</v>
      </c>
      <c r="E50" s="1">
        <v>0</v>
      </c>
      <c r="F50" s="1">
        <v>0</v>
      </c>
      <c r="G50" s="7">
        <f t="shared" si="10"/>
        <v>0</v>
      </c>
      <c r="H50" s="1"/>
      <c r="I50" s="1">
        <v>0</v>
      </c>
      <c r="J50" s="30">
        <f t="shared" si="11"/>
        <v>0</v>
      </c>
      <c r="K50" s="29"/>
    </row>
    <row r="51" spans="2:11" ht="14.25" customHeight="1" x14ac:dyDescent="0.2">
      <c r="B51" s="22"/>
      <c r="C51" s="33"/>
      <c r="D51" s="13" t="s">
        <v>44</v>
      </c>
      <c r="E51" s="1">
        <v>704.8</v>
      </c>
      <c r="F51" s="1">
        <v>0</v>
      </c>
      <c r="G51" s="7">
        <f t="shared" si="10"/>
        <v>704.8</v>
      </c>
      <c r="H51" s="1">
        <v>0</v>
      </c>
      <c r="I51" s="1">
        <v>108.7</v>
      </c>
      <c r="J51" s="30">
        <f t="shared" si="11"/>
        <v>704.8</v>
      </c>
      <c r="K51" s="29"/>
    </row>
    <row r="52" spans="2:11" ht="14.25" customHeight="1" x14ac:dyDescent="0.2">
      <c r="B52" s="22"/>
      <c r="C52" s="33"/>
      <c r="D52" s="13" t="s">
        <v>45</v>
      </c>
      <c r="E52" s="1">
        <v>0</v>
      </c>
      <c r="F52" s="1">
        <v>0</v>
      </c>
      <c r="G52" s="7">
        <f t="shared" si="10"/>
        <v>0</v>
      </c>
      <c r="H52" s="1"/>
      <c r="I52" s="1">
        <v>0</v>
      </c>
      <c r="J52" s="30">
        <f t="shared" si="11"/>
        <v>0</v>
      </c>
      <c r="K52" s="29"/>
    </row>
    <row r="53" spans="2:11" ht="14.25" customHeight="1" x14ac:dyDescent="0.2">
      <c r="B53" s="22"/>
      <c r="C53" s="33"/>
      <c r="D53" s="13" t="s">
        <v>46</v>
      </c>
      <c r="E53" s="1">
        <v>0</v>
      </c>
      <c r="F53" s="1">
        <v>0</v>
      </c>
      <c r="G53" s="7">
        <f t="shared" si="10"/>
        <v>0</v>
      </c>
      <c r="H53" s="1"/>
      <c r="I53" s="1">
        <v>0</v>
      </c>
      <c r="J53" s="30">
        <f t="shared" si="11"/>
        <v>0</v>
      </c>
      <c r="K53" s="29"/>
    </row>
    <row r="54" spans="2:11" ht="14.25" customHeight="1" x14ac:dyDescent="0.2">
      <c r="B54" s="22"/>
      <c r="C54" s="33"/>
      <c r="D54" s="13" t="s">
        <v>47</v>
      </c>
      <c r="E54" s="1">
        <v>0</v>
      </c>
      <c r="F54" s="1">
        <v>0</v>
      </c>
      <c r="G54" s="7">
        <f t="shared" si="10"/>
        <v>0</v>
      </c>
      <c r="H54" s="1"/>
      <c r="I54" s="1">
        <v>0</v>
      </c>
      <c r="J54" s="30">
        <f t="shared" si="11"/>
        <v>0</v>
      </c>
      <c r="K54" s="29"/>
    </row>
    <row r="55" spans="2:11" ht="14.25" customHeight="1" x14ac:dyDescent="0.2">
      <c r="B55" s="22"/>
      <c r="C55" s="33"/>
      <c r="D55" s="13" t="s">
        <v>48</v>
      </c>
      <c r="E55" s="1">
        <v>0</v>
      </c>
      <c r="F55" s="1">
        <v>0</v>
      </c>
      <c r="G55" s="7">
        <f t="shared" si="10"/>
        <v>0</v>
      </c>
      <c r="H55" s="1"/>
      <c r="I55" s="1">
        <v>0</v>
      </c>
      <c r="J55" s="30">
        <f t="shared" si="11"/>
        <v>0</v>
      </c>
      <c r="K55" s="29"/>
    </row>
    <row r="56" spans="2:11" ht="14.25" customHeight="1" x14ac:dyDescent="0.2">
      <c r="B56" s="22"/>
      <c r="C56" s="33"/>
      <c r="D56" s="13" t="s">
        <v>49</v>
      </c>
      <c r="E56" s="1">
        <v>0</v>
      </c>
      <c r="F56" s="1">
        <v>0</v>
      </c>
      <c r="G56" s="7">
        <f t="shared" si="10"/>
        <v>0</v>
      </c>
      <c r="H56" s="1"/>
      <c r="I56" s="1">
        <v>0</v>
      </c>
      <c r="J56" s="30">
        <f t="shared" si="11"/>
        <v>0</v>
      </c>
      <c r="K56" s="29"/>
    </row>
    <row r="57" spans="2:11" ht="14.25" customHeight="1" x14ac:dyDescent="0.2">
      <c r="B57" s="22"/>
      <c r="C57" s="33"/>
      <c r="D57" s="13"/>
      <c r="E57" s="1"/>
      <c r="F57" s="1"/>
      <c r="G57" s="7"/>
      <c r="H57" s="1"/>
      <c r="I57" s="1"/>
      <c r="J57" s="30"/>
      <c r="K57" s="29"/>
    </row>
    <row r="58" spans="2:11" ht="14.25" customHeight="1" x14ac:dyDescent="0.2">
      <c r="B58" s="22"/>
      <c r="C58" s="50" t="s">
        <v>50</v>
      </c>
      <c r="D58" s="51"/>
      <c r="E58" s="6">
        <f t="shared" ref="E58:J58" si="12">SUM(E60:E68)</f>
        <v>13310.2</v>
      </c>
      <c r="F58" s="6">
        <f t="shared" si="12"/>
        <v>0</v>
      </c>
      <c r="G58" s="6">
        <f t="shared" si="12"/>
        <v>13310.199999999999</v>
      </c>
      <c r="H58" s="6">
        <f t="shared" si="12"/>
        <v>3695.2</v>
      </c>
      <c r="I58" s="6">
        <f t="shared" si="12"/>
        <v>6191</v>
      </c>
      <c r="J58" s="28">
        <f t="shared" si="12"/>
        <v>9615</v>
      </c>
      <c r="K58" s="29"/>
    </row>
    <row r="59" spans="2:11" ht="8.1" customHeight="1" x14ac:dyDescent="0.2">
      <c r="B59" s="22"/>
      <c r="C59" s="39"/>
      <c r="D59" s="40"/>
      <c r="E59" s="5"/>
      <c r="F59" s="5"/>
      <c r="G59" s="6"/>
      <c r="H59" s="5"/>
      <c r="I59" s="5"/>
      <c r="J59" s="28"/>
      <c r="K59" s="29"/>
    </row>
    <row r="60" spans="2:11" ht="14.25" customHeight="1" x14ac:dyDescent="0.2">
      <c r="B60" s="22"/>
      <c r="C60" s="33"/>
      <c r="D60" s="13" t="s">
        <v>51</v>
      </c>
      <c r="E60" s="1">
        <v>7311.6</v>
      </c>
      <c r="F60" s="1">
        <v>-717.4</v>
      </c>
      <c r="G60" s="7">
        <f t="shared" ref="G60:G68" si="13">E60+F60</f>
        <v>6594.2000000000007</v>
      </c>
      <c r="H60" s="1">
        <v>2798</v>
      </c>
      <c r="I60" s="1">
        <v>3359</v>
      </c>
      <c r="J60" s="30">
        <f t="shared" ref="J60:J68" si="14">G60-H60</f>
        <v>3796.2000000000007</v>
      </c>
      <c r="K60" s="29"/>
    </row>
    <row r="61" spans="2:11" ht="14.25" customHeight="1" x14ac:dyDescent="0.2">
      <c r="B61" s="22"/>
      <c r="C61" s="33"/>
      <c r="D61" s="13" t="s">
        <v>52</v>
      </c>
      <c r="E61" s="1">
        <v>676.3</v>
      </c>
      <c r="F61" s="1">
        <v>111.4</v>
      </c>
      <c r="G61" s="7">
        <f t="shared" si="13"/>
        <v>787.69999999999993</v>
      </c>
      <c r="H61" s="1"/>
      <c r="I61" s="1">
        <v>784.2</v>
      </c>
      <c r="J61" s="30">
        <f t="shared" si="14"/>
        <v>787.69999999999993</v>
      </c>
      <c r="K61" s="29"/>
    </row>
    <row r="62" spans="2:11" ht="14.25" customHeight="1" x14ac:dyDescent="0.2">
      <c r="B62" s="22"/>
      <c r="C62" s="33"/>
      <c r="D62" s="13" t="s">
        <v>53</v>
      </c>
      <c r="E62" s="1">
        <v>1267.7</v>
      </c>
      <c r="F62" s="1">
        <v>0</v>
      </c>
      <c r="G62" s="7">
        <f t="shared" si="13"/>
        <v>1267.7</v>
      </c>
      <c r="H62" s="1"/>
      <c r="I62" s="1">
        <v>105.5</v>
      </c>
      <c r="J62" s="30">
        <f t="shared" si="14"/>
        <v>1267.7</v>
      </c>
      <c r="K62" s="29"/>
    </row>
    <row r="63" spans="2:11" ht="14.25" customHeight="1" x14ac:dyDescent="0.2">
      <c r="B63" s="22"/>
      <c r="C63" s="33"/>
      <c r="D63" s="13" t="s">
        <v>54</v>
      </c>
      <c r="E63" s="1">
        <v>0</v>
      </c>
      <c r="F63" s="1"/>
      <c r="G63" s="7">
        <f t="shared" si="13"/>
        <v>0</v>
      </c>
      <c r="H63" s="1"/>
      <c r="I63" s="1"/>
      <c r="J63" s="30">
        <f t="shared" si="14"/>
        <v>0</v>
      </c>
      <c r="K63" s="29"/>
    </row>
    <row r="64" spans="2:11" ht="14.25" customHeight="1" x14ac:dyDescent="0.2">
      <c r="B64" s="22"/>
      <c r="C64" s="33"/>
      <c r="D64" s="13" t="s">
        <v>55</v>
      </c>
      <c r="E64" s="1">
        <v>0</v>
      </c>
      <c r="F64" s="1"/>
      <c r="G64" s="7">
        <f t="shared" si="13"/>
        <v>0</v>
      </c>
      <c r="H64" s="1"/>
      <c r="I64" s="1"/>
      <c r="J64" s="30">
        <f t="shared" si="14"/>
        <v>0</v>
      </c>
      <c r="K64" s="29"/>
    </row>
    <row r="65" spans="2:11" ht="14.25" customHeight="1" x14ac:dyDescent="0.2">
      <c r="B65" s="22"/>
      <c r="C65" s="33"/>
      <c r="D65" s="13" t="s">
        <v>56</v>
      </c>
      <c r="E65" s="1">
        <v>4014.8</v>
      </c>
      <c r="F65" s="1">
        <v>453.9</v>
      </c>
      <c r="G65" s="7">
        <f t="shared" si="13"/>
        <v>4468.7</v>
      </c>
      <c r="H65" s="1">
        <v>897.2</v>
      </c>
      <c r="I65" s="1">
        <v>1750.4</v>
      </c>
      <c r="J65" s="30">
        <f t="shared" si="14"/>
        <v>3571.5</v>
      </c>
      <c r="K65" s="29"/>
    </row>
    <row r="66" spans="2:11" ht="14.25" customHeight="1" x14ac:dyDescent="0.2">
      <c r="B66" s="22"/>
      <c r="C66" s="33"/>
      <c r="D66" s="13" t="s">
        <v>57</v>
      </c>
      <c r="E66" s="1">
        <v>0</v>
      </c>
      <c r="F66" s="1"/>
      <c r="G66" s="7">
        <f t="shared" si="13"/>
        <v>0</v>
      </c>
      <c r="H66" s="1"/>
      <c r="I66" s="1"/>
      <c r="J66" s="30">
        <f t="shared" si="14"/>
        <v>0</v>
      </c>
      <c r="K66" s="29"/>
    </row>
    <row r="67" spans="2:11" ht="14.25" customHeight="1" x14ac:dyDescent="0.2">
      <c r="B67" s="22"/>
      <c r="C67" s="33"/>
      <c r="D67" s="13" t="s">
        <v>58</v>
      </c>
      <c r="E67" s="1">
        <v>0</v>
      </c>
      <c r="F67" s="1"/>
      <c r="G67" s="7">
        <f t="shared" si="13"/>
        <v>0</v>
      </c>
      <c r="H67" s="1"/>
      <c r="I67" s="1"/>
      <c r="J67" s="30">
        <f t="shared" si="14"/>
        <v>0</v>
      </c>
      <c r="K67" s="29"/>
    </row>
    <row r="68" spans="2:11" ht="14.25" customHeight="1" x14ac:dyDescent="0.2">
      <c r="B68" s="22"/>
      <c r="C68" s="33"/>
      <c r="D68" s="13" t="s">
        <v>59</v>
      </c>
      <c r="E68" s="1">
        <v>39.799999999999997</v>
      </c>
      <c r="F68" s="1">
        <v>152.1</v>
      </c>
      <c r="G68" s="7">
        <f t="shared" si="13"/>
        <v>191.89999999999998</v>
      </c>
      <c r="H68" s="1"/>
      <c r="I68" s="1">
        <v>191.9</v>
      </c>
      <c r="J68" s="30">
        <f t="shared" si="14"/>
        <v>191.89999999999998</v>
      </c>
      <c r="K68" s="29"/>
    </row>
    <row r="69" spans="2:11" ht="14.25" customHeight="1" x14ac:dyDescent="0.2">
      <c r="B69" s="22"/>
      <c r="C69" s="33"/>
      <c r="D69" s="13"/>
      <c r="E69" s="1"/>
      <c r="F69" s="1"/>
      <c r="G69" s="7"/>
      <c r="H69" s="1"/>
      <c r="I69" s="1"/>
      <c r="J69" s="30"/>
      <c r="K69" s="29"/>
    </row>
    <row r="70" spans="2:11" ht="14.25" customHeight="1" x14ac:dyDescent="0.2">
      <c r="B70" s="22"/>
      <c r="C70" s="50" t="s">
        <v>60</v>
      </c>
      <c r="D70" s="51"/>
      <c r="E70" s="6">
        <f t="shared" ref="E70:J70" si="15">SUM(E72:E74)</f>
        <v>0</v>
      </c>
      <c r="F70" s="6">
        <f>SUM(F72:F74)</f>
        <v>0</v>
      </c>
      <c r="G70" s="6">
        <f t="shared" si="15"/>
        <v>0</v>
      </c>
      <c r="H70" s="6">
        <f t="shared" si="15"/>
        <v>0</v>
      </c>
      <c r="I70" s="6">
        <f t="shared" si="15"/>
        <v>0</v>
      </c>
      <c r="J70" s="28">
        <f t="shared" si="15"/>
        <v>0</v>
      </c>
      <c r="K70" s="29"/>
    </row>
    <row r="71" spans="2:11" ht="8.1" customHeight="1" x14ac:dyDescent="0.2">
      <c r="B71" s="22"/>
      <c r="C71" s="39"/>
      <c r="D71" s="40"/>
      <c r="E71" s="5"/>
      <c r="F71" s="5"/>
      <c r="G71" s="6"/>
      <c r="H71" s="5"/>
      <c r="I71" s="5"/>
      <c r="J71" s="28"/>
      <c r="K71" s="29"/>
    </row>
    <row r="72" spans="2:11" ht="14.25" customHeight="1" x14ac:dyDescent="0.2">
      <c r="B72" s="22"/>
      <c r="C72" s="33"/>
      <c r="D72" s="13" t="s">
        <v>61</v>
      </c>
      <c r="E72" s="1"/>
      <c r="F72" s="1"/>
      <c r="G72" s="7">
        <f>E72+F72</f>
        <v>0</v>
      </c>
      <c r="H72" s="1"/>
      <c r="I72" s="1"/>
      <c r="J72" s="30">
        <f>G72-H72</f>
        <v>0</v>
      </c>
      <c r="K72" s="29"/>
    </row>
    <row r="73" spans="2:11" ht="14.25" customHeight="1" x14ac:dyDescent="0.2">
      <c r="B73" s="22"/>
      <c r="C73" s="33"/>
      <c r="D73" s="13" t="s">
        <v>62</v>
      </c>
      <c r="E73" s="1"/>
      <c r="F73" s="1"/>
      <c r="G73" s="7">
        <f>E73+F73</f>
        <v>0</v>
      </c>
      <c r="H73" s="1"/>
      <c r="I73" s="1"/>
      <c r="J73" s="30">
        <f>G73-H73</f>
        <v>0</v>
      </c>
      <c r="K73" s="29"/>
    </row>
    <row r="74" spans="2:11" ht="14.25" customHeight="1" x14ac:dyDescent="0.2">
      <c r="B74" s="22"/>
      <c r="C74" s="33"/>
      <c r="D74" s="13" t="s">
        <v>63</v>
      </c>
      <c r="E74" s="1"/>
      <c r="F74" s="1"/>
      <c r="G74" s="7">
        <f>E74+F74</f>
        <v>0</v>
      </c>
      <c r="H74" s="1"/>
      <c r="I74" s="1"/>
      <c r="J74" s="30">
        <f>G74-H74</f>
        <v>0</v>
      </c>
      <c r="K74" s="29"/>
    </row>
    <row r="75" spans="2:11" ht="14.25" customHeight="1" x14ac:dyDescent="0.2">
      <c r="B75" s="22"/>
      <c r="C75" s="33"/>
      <c r="D75" s="13"/>
      <c r="E75" s="1"/>
      <c r="F75" s="1"/>
      <c r="G75" s="7"/>
      <c r="H75" s="1"/>
      <c r="I75" s="1"/>
      <c r="J75" s="30"/>
      <c r="K75" s="29"/>
    </row>
    <row r="76" spans="2:11" ht="14.25" customHeight="1" x14ac:dyDescent="0.2">
      <c r="B76" s="22"/>
      <c r="C76" s="50" t="s">
        <v>64</v>
      </c>
      <c r="D76" s="51"/>
      <c r="E76" s="6">
        <f t="shared" ref="E76:J76" si="16">SUM(E78:E84)</f>
        <v>0</v>
      </c>
      <c r="F76" s="6">
        <f t="shared" si="16"/>
        <v>0</v>
      </c>
      <c r="G76" s="6">
        <f t="shared" si="16"/>
        <v>0</v>
      </c>
      <c r="H76" s="6">
        <f t="shared" si="16"/>
        <v>0</v>
      </c>
      <c r="I76" s="6">
        <f t="shared" si="16"/>
        <v>0</v>
      </c>
      <c r="J76" s="28">
        <f t="shared" si="16"/>
        <v>0</v>
      </c>
      <c r="K76" s="29"/>
    </row>
    <row r="77" spans="2:11" ht="8.1" customHeight="1" x14ac:dyDescent="0.2">
      <c r="B77" s="22"/>
      <c r="C77" s="39"/>
      <c r="D77" s="40"/>
      <c r="E77" s="5"/>
      <c r="F77" s="5"/>
      <c r="G77" s="6"/>
      <c r="H77" s="5"/>
      <c r="I77" s="5"/>
      <c r="J77" s="28"/>
      <c r="K77" s="29"/>
    </row>
    <row r="78" spans="2:11" ht="14.25" customHeight="1" x14ac:dyDescent="0.2">
      <c r="B78" s="22"/>
      <c r="C78" s="33"/>
      <c r="D78" s="13" t="s">
        <v>84</v>
      </c>
      <c r="E78" s="1"/>
      <c r="F78" s="1"/>
      <c r="G78" s="7">
        <f t="shared" ref="G78:G84" si="17">E78+F78</f>
        <v>0</v>
      </c>
      <c r="H78" s="1"/>
      <c r="I78" s="1"/>
      <c r="J78" s="30">
        <f t="shared" ref="J78:J84" si="18">G78-H78</f>
        <v>0</v>
      </c>
      <c r="K78" s="29"/>
    </row>
    <row r="79" spans="2:11" ht="14.25" customHeight="1" x14ac:dyDescent="0.2">
      <c r="B79" s="22"/>
      <c r="C79" s="33"/>
      <c r="D79" s="13" t="s">
        <v>65</v>
      </c>
      <c r="E79" s="1"/>
      <c r="F79" s="1"/>
      <c r="G79" s="7">
        <f t="shared" si="17"/>
        <v>0</v>
      </c>
      <c r="H79" s="1"/>
      <c r="I79" s="1"/>
      <c r="J79" s="30">
        <f t="shared" si="18"/>
        <v>0</v>
      </c>
      <c r="K79" s="29"/>
    </row>
    <row r="80" spans="2:11" ht="14.25" customHeight="1" x14ac:dyDescent="0.2">
      <c r="B80" s="22"/>
      <c r="C80" s="33"/>
      <c r="D80" s="13" t="s">
        <v>66</v>
      </c>
      <c r="E80" s="1"/>
      <c r="F80" s="1"/>
      <c r="G80" s="7">
        <f t="shared" si="17"/>
        <v>0</v>
      </c>
      <c r="H80" s="1"/>
      <c r="I80" s="1"/>
      <c r="J80" s="30">
        <f t="shared" si="18"/>
        <v>0</v>
      </c>
      <c r="K80" s="29"/>
    </row>
    <row r="81" spans="2:11" ht="14.25" customHeight="1" x14ac:dyDescent="0.2">
      <c r="B81" s="22"/>
      <c r="C81" s="33"/>
      <c r="D81" s="13" t="s">
        <v>67</v>
      </c>
      <c r="E81" s="1"/>
      <c r="F81" s="1"/>
      <c r="G81" s="7">
        <f t="shared" si="17"/>
        <v>0</v>
      </c>
      <c r="H81" s="1"/>
      <c r="I81" s="1"/>
      <c r="J81" s="30">
        <f t="shared" si="18"/>
        <v>0</v>
      </c>
      <c r="K81" s="29"/>
    </row>
    <row r="82" spans="2:11" ht="14.25" customHeight="1" x14ac:dyDescent="0.2">
      <c r="B82" s="22"/>
      <c r="C82" s="33"/>
      <c r="D82" s="13" t="s">
        <v>68</v>
      </c>
      <c r="E82" s="1"/>
      <c r="F82" s="1"/>
      <c r="G82" s="7">
        <f t="shared" si="17"/>
        <v>0</v>
      </c>
      <c r="H82" s="1"/>
      <c r="I82" s="1"/>
      <c r="J82" s="30">
        <f t="shared" si="18"/>
        <v>0</v>
      </c>
      <c r="K82" s="29"/>
    </row>
    <row r="83" spans="2:11" ht="14.25" customHeight="1" x14ac:dyDescent="0.2">
      <c r="B83" s="22"/>
      <c r="C83" s="33"/>
      <c r="D83" s="13" t="s">
        <v>69</v>
      </c>
      <c r="E83" s="1"/>
      <c r="F83" s="1"/>
      <c r="G83" s="7">
        <f t="shared" si="17"/>
        <v>0</v>
      </c>
      <c r="H83" s="1"/>
      <c r="I83" s="1"/>
      <c r="J83" s="30">
        <f t="shared" si="18"/>
        <v>0</v>
      </c>
      <c r="K83" s="29"/>
    </row>
    <row r="84" spans="2:11" ht="14.25" customHeight="1" x14ac:dyDescent="0.2">
      <c r="B84" s="22"/>
      <c r="C84" s="33"/>
      <c r="D84" s="13" t="s">
        <v>70</v>
      </c>
      <c r="E84" s="1"/>
      <c r="F84" s="1"/>
      <c r="G84" s="7">
        <f t="shared" si="17"/>
        <v>0</v>
      </c>
      <c r="H84" s="1"/>
      <c r="I84" s="1"/>
      <c r="J84" s="30">
        <f t="shared" si="18"/>
        <v>0</v>
      </c>
      <c r="K84" s="29"/>
    </row>
    <row r="85" spans="2:11" ht="14.25" customHeight="1" x14ac:dyDescent="0.2">
      <c r="B85" s="22"/>
      <c r="C85" s="33"/>
      <c r="D85" s="13"/>
      <c r="E85" s="1"/>
      <c r="F85" s="1"/>
      <c r="G85" s="7"/>
      <c r="H85" s="1"/>
      <c r="I85" s="1"/>
      <c r="J85" s="30"/>
      <c r="K85" s="29"/>
    </row>
    <row r="86" spans="2:11" ht="14.25" customHeight="1" x14ac:dyDescent="0.2">
      <c r="B86" s="22"/>
      <c r="C86" s="50" t="s">
        <v>2</v>
      </c>
      <c r="D86" s="51"/>
      <c r="E86" s="6">
        <f t="shared" ref="E86:J86" si="19">SUM(E88:E90)</f>
        <v>0</v>
      </c>
      <c r="F86" s="6">
        <f t="shared" si="19"/>
        <v>0</v>
      </c>
      <c r="G86" s="6">
        <f t="shared" si="19"/>
        <v>0</v>
      </c>
      <c r="H86" s="6">
        <f t="shared" si="19"/>
        <v>0</v>
      </c>
      <c r="I86" s="6">
        <f t="shared" si="19"/>
        <v>0</v>
      </c>
      <c r="J86" s="28">
        <f t="shared" si="19"/>
        <v>0</v>
      </c>
      <c r="K86" s="29"/>
    </row>
    <row r="87" spans="2:11" ht="8.1" customHeight="1" x14ac:dyDescent="0.2">
      <c r="B87" s="22"/>
      <c r="C87" s="39"/>
      <c r="D87" s="40"/>
      <c r="E87" s="5"/>
      <c r="F87" s="5"/>
      <c r="G87" s="6"/>
      <c r="H87" s="5"/>
      <c r="I87" s="5"/>
      <c r="J87" s="28"/>
      <c r="K87" s="29"/>
    </row>
    <row r="88" spans="2:11" ht="14.25" customHeight="1" x14ac:dyDescent="0.2">
      <c r="B88" s="22"/>
      <c r="C88" s="33"/>
      <c r="D88" s="13" t="s">
        <v>71</v>
      </c>
      <c r="E88" s="1"/>
      <c r="F88" s="1"/>
      <c r="G88" s="7">
        <f>E88+F88</f>
        <v>0</v>
      </c>
      <c r="H88" s="1"/>
      <c r="I88" s="1"/>
      <c r="J88" s="30">
        <f>G88-H88</f>
        <v>0</v>
      </c>
      <c r="K88" s="29"/>
    </row>
    <row r="89" spans="2:11" ht="14.25" customHeight="1" x14ac:dyDescent="0.2">
      <c r="B89" s="22"/>
      <c r="C89" s="33"/>
      <c r="D89" s="13" t="s">
        <v>72</v>
      </c>
      <c r="E89" s="1"/>
      <c r="F89" s="1"/>
      <c r="G89" s="7">
        <f>E89+F89</f>
        <v>0</v>
      </c>
      <c r="H89" s="1"/>
      <c r="I89" s="1"/>
      <c r="J89" s="30">
        <f>G89-H89</f>
        <v>0</v>
      </c>
      <c r="K89" s="29"/>
    </row>
    <row r="90" spans="2:11" ht="14.25" customHeight="1" x14ac:dyDescent="0.2">
      <c r="B90" s="22"/>
      <c r="C90" s="33"/>
      <c r="D90" s="13" t="s">
        <v>73</v>
      </c>
      <c r="E90" s="1"/>
      <c r="F90" s="1"/>
      <c r="G90" s="7">
        <f>E90+F90</f>
        <v>0</v>
      </c>
      <c r="H90" s="1"/>
      <c r="I90" s="1"/>
      <c r="J90" s="30">
        <f>G90-H90</f>
        <v>0</v>
      </c>
      <c r="K90" s="29"/>
    </row>
    <row r="91" spans="2:11" ht="14.25" customHeight="1" x14ac:dyDescent="0.2">
      <c r="B91" s="22"/>
      <c r="C91" s="33"/>
      <c r="D91" s="13"/>
      <c r="E91" s="1"/>
      <c r="F91" s="1"/>
      <c r="G91" s="7"/>
      <c r="H91" s="1"/>
      <c r="I91" s="1"/>
      <c r="J91" s="30"/>
      <c r="K91" s="29"/>
    </row>
    <row r="92" spans="2:11" ht="14.25" customHeight="1" x14ac:dyDescent="0.2">
      <c r="B92" s="22"/>
      <c r="C92" s="50" t="s">
        <v>74</v>
      </c>
      <c r="D92" s="51"/>
      <c r="E92" s="6">
        <f t="shared" ref="E92:J92" si="20">SUM(E94:E100)</f>
        <v>0</v>
      </c>
      <c r="F92" s="6">
        <f t="shared" si="20"/>
        <v>0</v>
      </c>
      <c r="G92" s="6">
        <f t="shared" si="20"/>
        <v>0</v>
      </c>
      <c r="H92" s="6">
        <f t="shared" si="20"/>
        <v>0</v>
      </c>
      <c r="I92" s="6">
        <f t="shared" si="20"/>
        <v>0</v>
      </c>
      <c r="J92" s="28">
        <f t="shared" si="20"/>
        <v>0</v>
      </c>
      <c r="K92" s="29"/>
    </row>
    <row r="93" spans="2:11" ht="8.1" customHeight="1" x14ac:dyDescent="0.2">
      <c r="B93" s="22"/>
      <c r="C93" s="39"/>
      <c r="D93" s="40"/>
      <c r="E93" s="5"/>
      <c r="F93" s="5"/>
      <c r="G93" s="6"/>
      <c r="H93" s="5"/>
      <c r="I93" s="5"/>
      <c r="J93" s="28"/>
      <c r="K93" s="29"/>
    </row>
    <row r="94" spans="2:11" ht="14.25" customHeight="1" x14ac:dyDescent="0.2">
      <c r="B94" s="22"/>
      <c r="C94" s="33"/>
      <c r="D94" s="13" t="s">
        <v>75</v>
      </c>
      <c r="E94" s="1"/>
      <c r="F94" s="1"/>
      <c r="G94" s="7">
        <f t="shared" ref="G94:G100" si="21">E94+F94</f>
        <v>0</v>
      </c>
      <c r="H94" s="1"/>
      <c r="I94" s="1"/>
      <c r="J94" s="30">
        <f t="shared" ref="J94:J100" si="22">G94-H94</f>
        <v>0</v>
      </c>
      <c r="K94" s="29"/>
    </row>
    <row r="95" spans="2:11" ht="14.25" customHeight="1" x14ac:dyDescent="0.2">
      <c r="B95" s="22"/>
      <c r="C95" s="33"/>
      <c r="D95" s="13" t="s">
        <v>76</v>
      </c>
      <c r="E95" s="1"/>
      <c r="F95" s="1"/>
      <c r="G95" s="7">
        <f t="shared" si="21"/>
        <v>0</v>
      </c>
      <c r="H95" s="1"/>
      <c r="I95" s="1"/>
      <c r="J95" s="30">
        <f t="shared" si="22"/>
        <v>0</v>
      </c>
      <c r="K95" s="29"/>
    </row>
    <row r="96" spans="2:11" ht="14.25" customHeight="1" x14ac:dyDescent="0.2">
      <c r="B96" s="22"/>
      <c r="C96" s="33"/>
      <c r="D96" s="13" t="s">
        <v>77</v>
      </c>
      <c r="E96" s="1"/>
      <c r="F96" s="1"/>
      <c r="G96" s="7">
        <f t="shared" si="21"/>
        <v>0</v>
      </c>
      <c r="H96" s="1"/>
      <c r="I96" s="1"/>
      <c r="J96" s="30">
        <f t="shared" si="22"/>
        <v>0</v>
      </c>
      <c r="K96" s="29"/>
    </row>
    <row r="97" spans="2:11" ht="14.25" customHeight="1" x14ac:dyDescent="0.2">
      <c r="B97" s="22"/>
      <c r="C97" s="33"/>
      <c r="D97" s="13" t="s">
        <v>78</v>
      </c>
      <c r="E97" s="1"/>
      <c r="F97" s="1"/>
      <c r="G97" s="7">
        <f t="shared" si="21"/>
        <v>0</v>
      </c>
      <c r="H97" s="1"/>
      <c r="I97" s="1"/>
      <c r="J97" s="30">
        <f t="shared" si="22"/>
        <v>0</v>
      </c>
      <c r="K97" s="29"/>
    </row>
    <row r="98" spans="2:11" ht="14.25" customHeight="1" x14ac:dyDescent="0.2">
      <c r="B98" s="22"/>
      <c r="C98" s="33"/>
      <c r="D98" s="13" t="s">
        <v>79</v>
      </c>
      <c r="E98" s="1"/>
      <c r="F98" s="1"/>
      <c r="G98" s="7">
        <f t="shared" si="21"/>
        <v>0</v>
      </c>
      <c r="H98" s="1"/>
      <c r="I98" s="1"/>
      <c r="J98" s="30">
        <f t="shared" si="22"/>
        <v>0</v>
      </c>
      <c r="K98" s="29"/>
    </row>
    <row r="99" spans="2:11" ht="14.25" customHeight="1" x14ac:dyDescent="0.2">
      <c r="B99" s="22"/>
      <c r="C99" s="33"/>
      <c r="D99" s="13" t="s">
        <v>80</v>
      </c>
      <c r="E99" s="1"/>
      <c r="F99" s="1"/>
      <c r="G99" s="7">
        <f t="shared" si="21"/>
        <v>0</v>
      </c>
      <c r="H99" s="1"/>
      <c r="I99" s="1"/>
      <c r="J99" s="30">
        <f t="shared" si="22"/>
        <v>0</v>
      </c>
      <c r="K99" s="29"/>
    </row>
    <row r="100" spans="2:11" ht="14.25" customHeight="1" x14ac:dyDescent="0.2">
      <c r="B100" s="22"/>
      <c r="C100" s="33"/>
      <c r="D100" s="13" t="s">
        <v>81</v>
      </c>
      <c r="E100" s="1"/>
      <c r="F100" s="1"/>
      <c r="G100" s="7">
        <f t="shared" si="21"/>
        <v>0</v>
      </c>
      <c r="H100" s="1"/>
      <c r="I100" s="1"/>
      <c r="J100" s="30">
        <f t="shared" si="22"/>
        <v>0</v>
      </c>
      <c r="K100" s="29"/>
    </row>
    <row r="101" spans="2:11" ht="14.25" customHeight="1" x14ac:dyDescent="0.2">
      <c r="B101" s="23"/>
      <c r="C101" s="34"/>
      <c r="D101" s="14"/>
      <c r="E101" s="1"/>
      <c r="F101" s="1"/>
      <c r="G101" s="7"/>
      <c r="H101" s="1"/>
      <c r="I101" s="1"/>
      <c r="J101" s="31"/>
      <c r="K101" s="25"/>
    </row>
    <row r="102" spans="2:11" s="9" customFormat="1" ht="21" customHeight="1" x14ac:dyDescent="0.25">
      <c r="B102" s="35"/>
      <c r="C102" s="36"/>
      <c r="D102" s="15" t="s">
        <v>13</v>
      </c>
      <c r="E102" s="16">
        <f t="shared" ref="E102:J102" si="23">E12+E22+E34+E46+E58+E70+E76+E86+E92</f>
        <v>98940.599999999977</v>
      </c>
      <c r="F102" s="16">
        <f t="shared" si="23"/>
        <v>1835</v>
      </c>
      <c r="G102" s="16">
        <f t="shared" si="23"/>
        <v>100775.59999999999</v>
      </c>
      <c r="H102" s="16">
        <f t="shared" si="23"/>
        <v>3695.2</v>
      </c>
      <c r="I102" s="16">
        <f t="shared" si="23"/>
        <v>47622.64</v>
      </c>
      <c r="J102" s="37">
        <f t="shared" si="23"/>
        <v>97080.4</v>
      </c>
      <c r="K102" s="38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8:D10"/>
    <mergeCell ref="E8:I8"/>
    <mergeCell ref="J8:J9"/>
    <mergeCell ref="C2:J2"/>
    <mergeCell ref="C3:J3"/>
    <mergeCell ref="C4:J4"/>
    <mergeCell ref="C5:J5"/>
    <mergeCell ref="C6:J6"/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12:K13 E57:K59 G52:H52 E21:K23 G20 G14 J14:K19 E33:K35 G32 J24:K32 E45:K47 G44 J36:K44 G53:H56 G48:H50 J52:K52 J53:K56 J48:K51 E70:K99 G62 J60:K68 E101:K102 E100 G100:H100 J100:K100 J20:K20 G18:G19 E69:H69 J69:K69 G17 G16 G15 G24 G25 G26 G27 G28 G29 G30 G36 G37 G38 G39 G40 G41 G42 G43 G51 G60 G61 G68 G63 G64 G65 G66 G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2017-06-14T19:17:29Z</cp:lastPrinted>
  <dcterms:created xsi:type="dcterms:W3CDTF">2014-09-04T16:46:21Z</dcterms:created>
  <dcterms:modified xsi:type="dcterms:W3CDTF">2018-07-23T19:57:43Z</dcterms:modified>
</cp:coreProperties>
</file>